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gsiwach\Dropbox\Gates Foundation_SHG Project\Technical Assistance\Measurement Tools\Costing Guidelines\"/>
    </mc:Choice>
  </mc:AlternateContent>
  <xr:revisionPtr revIDLastSave="0" documentId="13_ncr:1_{637C9A52-2BB1-42CE-B669-BB940CBF7E6A}" xr6:coauthVersionLast="45" xr6:coauthVersionMax="45" xr10:uidLastSave="{00000000-0000-0000-0000-000000000000}"/>
  <bookViews>
    <workbookView xWindow="-120" yWindow="-120" windowWidth="29040" windowHeight="15840" xr2:uid="{B4496863-C2EB-47C8-B2DC-AD831F30367E}"/>
  </bookViews>
  <sheets>
    <sheet name="Instructions" sheetId="3" r:id="rId1"/>
    <sheet name="Analysis" sheetId="1" r:id="rId2"/>
    <sheet name="lists" sheetId="2" state="hidden"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 i="2" l="1"/>
  <c r="A30" i="2"/>
  <c r="A31" i="2"/>
  <c r="A32" i="2"/>
  <c r="A33" i="2"/>
  <c r="A34" i="2"/>
  <c r="A35" i="2"/>
  <c r="A36" i="2"/>
  <c r="A37" i="2"/>
  <c r="A38" i="2"/>
  <c r="A39" i="2"/>
  <c r="A40" i="2"/>
  <c r="A41" i="2"/>
  <c r="H27" i="1"/>
  <c r="H44" i="1"/>
  <c r="H41" i="1"/>
  <c r="H34" i="1"/>
  <c r="H28" i="1"/>
  <c r="H46" i="1"/>
  <c r="H40" i="1"/>
  <c r="H37" i="1"/>
  <c r="H35" i="1"/>
  <c r="H30" i="1"/>
  <c r="H39" i="1"/>
  <c r="H47" i="1"/>
  <c r="H42" i="1"/>
  <c r="H36" i="1"/>
  <c r="H33" i="1"/>
  <c r="H31" i="1"/>
  <c r="H45" i="1"/>
  <c r="H43" i="1"/>
  <c r="H38" i="1"/>
  <c r="H32" i="1"/>
  <c r="H29" i="1"/>
  <c r="H9" i="1"/>
  <c r="H7" i="1"/>
  <c r="E7" i="1"/>
  <c r="D7" i="1"/>
  <c r="A27" i="2"/>
  <c r="A28" i="2"/>
  <c r="A3" i="2"/>
  <c r="A4" i="2"/>
  <c r="A5" i="2"/>
  <c r="A6" i="2"/>
  <c r="A7" i="2"/>
  <c r="A8" i="2"/>
  <c r="A9" i="2"/>
  <c r="A10" i="2"/>
  <c r="A11" i="2"/>
  <c r="A12" i="2"/>
  <c r="A13" i="2"/>
  <c r="A14" i="2"/>
  <c r="A15" i="2"/>
  <c r="A16" i="2"/>
  <c r="A17" i="2"/>
  <c r="A18" i="2"/>
  <c r="A19" i="2"/>
  <c r="A20" i="2"/>
  <c r="A21" i="2"/>
  <c r="A22" i="2"/>
  <c r="A23" i="2"/>
  <c r="A24" i="2"/>
  <c r="A25" i="2"/>
  <c r="A26" i="2"/>
  <c r="A2" i="2"/>
  <c r="H8" i="1"/>
  <c r="H10" i="1"/>
  <c r="H11" i="1"/>
  <c r="H12" i="1"/>
  <c r="H13" i="1"/>
  <c r="H14" i="1"/>
  <c r="H15" i="1"/>
  <c r="H23" i="1"/>
  <c r="H24" i="1"/>
  <c r="H25" i="1"/>
  <c r="H26" i="1"/>
  <c r="H21" i="1"/>
  <c r="H17" i="1"/>
  <c r="H22" i="1"/>
  <c r="H18" i="1"/>
  <c r="H16" i="1"/>
  <c r="H19" i="1"/>
  <c r="H20" i="1"/>
  <c r="E8" i="1"/>
  <c r="I7" i="1"/>
  <c r="E9" i="1"/>
  <c r="I9" i="1"/>
  <c r="D8" i="1"/>
  <c r="I8" i="1"/>
  <c r="E10" i="1"/>
  <c r="D9" i="1"/>
  <c r="E11" i="1"/>
  <c r="E12" i="1"/>
  <c r="D10" i="1"/>
  <c r="I10" i="1"/>
  <c r="I11" i="1"/>
  <c r="D11" i="1"/>
  <c r="E13" i="1"/>
  <c r="D12" i="1"/>
  <c r="I12" i="1"/>
  <c r="E14" i="1"/>
  <c r="D13" i="1"/>
  <c r="I13" i="1"/>
  <c r="E15" i="1"/>
  <c r="D14" i="1"/>
  <c r="I14" i="1"/>
  <c r="E16" i="1"/>
  <c r="D15" i="1"/>
  <c r="I15" i="1"/>
  <c r="E17" i="1"/>
  <c r="D16" i="1"/>
  <c r="I16" i="1"/>
  <c r="E18" i="1"/>
  <c r="D17" i="1"/>
  <c r="I17" i="1"/>
  <c r="E19" i="1"/>
  <c r="D18" i="1"/>
  <c r="I18" i="1"/>
  <c r="E20" i="1"/>
  <c r="D19" i="1"/>
  <c r="I19" i="1"/>
  <c r="E21" i="1"/>
  <c r="D20" i="1"/>
  <c r="I20" i="1"/>
  <c r="E22" i="1"/>
  <c r="D21" i="1"/>
  <c r="I21" i="1"/>
  <c r="E23" i="1"/>
  <c r="I23" i="1"/>
  <c r="D22" i="1"/>
  <c r="I22" i="1"/>
  <c r="E24" i="1"/>
  <c r="D23" i="1"/>
  <c r="I24" i="1"/>
  <c r="E25" i="1"/>
  <c r="D24" i="1"/>
  <c r="I25" i="1"/>
  <c r="E26" i="1"/>
  <c r="D25" i="1"/>
  <c r="E27" i="1"/>
  <c r="E28" i="1"/>
  <c r="D26" i="1"/>
  <c r="D27" i="1"/>
  <c r="I26" i="1"/>
  <c r="I27" i="1"/>
  <c r="D28" i="1"/>
  <c r="E29" i="1"/>
  <c r="I28" i="1"/>
  <c r="I29" i="1"/>
  <c r="E30" i="1"/>
  <c r="I30" i="1"/>
  <c r="D29" i="1"/>
  <c r="D30" i="1"/>
  <c r="E31" i="1"/>
  <c r="I31" i="1"/>
  <c r="D31" i="1"/>
  <c r="E32" i="1"/>
  <c r="I32" i="1"/>
  <c r="D32" i="1"/>
  <c r="E33" i="1"/>
  <c r="I33" i="1"/>
  <c r="D33" i="1"/>
  <c r="E34" i="1"/>
  <c r="I34" i="1"/>
  <c r="E35" i="1"/>
  <c r="D34" i="1"/>
  <c r="I35" i="1"/>
  <c r="D35" i="1"/>
  <c r="E36" i="1"/>
  <c r="I36" i="1"/>
  <c r="E37" i="1"/>
  <c r="D36" i="1"/>
  <c r="I37" i="1"/>
  <c r="E38" i="1"/>
  <c r="D37" i="1"/>
  <c r="I38" i="1"/>
  <c r="E39" i="1"/>
  <c r="D38" i="1"/>
  <c r="I39" i="1"/>
  <c r="E40" i="1"/>
  <c r="I40" i="1"/>
  <c r="D39" i="1"/>
  <c r="D40" i="1"/>
  <c r="E41" i="1"/>
  <c r="I41" i="1"/>
  <c r="D41" i="1"/>
  <c r="E42" i="1"/>
  <c r="I42" i="1"/>
  <c r="E43" i="1"/>
  <c r="I43" i="1"/>
  <c r="D42" i="1"/>
  <c r="D43" i="1"/>
  <c r="E44" i="1"/>
  <c r="D44" i="1"/>
  <c r="E45" i="1"/>
  <c r="I44" i="1"/>
  <c r="I45" i="1"/>
  <c r="E46" i="1"/>
  <c r="D45" i="1"/>
  <c r="I46" i="1"/>
  <c r="D46" i="1"/>
  <c r="E47" i="1"/>
  <c r="J43" i="1"/>
  <c r="I47" i="1"/>
  <c r="D47" i="1"/>
  <c r="E48" i="1"/>
  <c r="J12" i="1"/>
  <c r="J10" i="1"/>
  <c r="J11" i="1"/>
  <c r="J13" i="1"/>
  <c r="J9" i="1"/>
  <c r="J15" i="1"/>
  <c r="J14" i="1"/>
  <c r="J8" i="1"/>
  <c r="J16" i="1"/>
  <c r="J19" i="1"/>
  <c r="J17" i="1"/>
  <c r="J18" i="1"/>
  <c r="J22" i="1"/>
  <c r="J20" i="1"/>
  <c r="J23" i="1"/>
  <c r="J21" i="1"/>
  <c r="J24" i="1"/>
  <c r="J25" i="1"/>
  <c r="J26" i="1"/>
  <c r="J27" i="1"/>
  <c r="J28" i="1"/>
  <c r="J30" i="1"/>
  <c r="J29" i="1"/>
  <c r="J32" i="1"/>
  <c r="J31" i="1"/>
  <c r="J33" i="1"/>
  <c r="J34" i="1"/>
  <c r="J35" i="1"/>
  <c r="J37" i="1"/>
  <c r="J36" i="1"/>
  <c r="J39" i="1"/>
  <c r="J38" i="1"/>
  <c r="J40" i="1"/>
  <c r="J42" i="1"/>
  <c r="J45" i="1"/>
  <c r="J41" i="1"/>
  <c r="J44" i="1"/>
  <c r="J47" i="1"/>
  <c r="J46" i="1"/>
  <c r="D48" i="1"/>
  <c r="J7" i="1"/>
  <c r="B16" i="1"/>
  <c r="B1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272C7DE-2AAE-4B91-8ADF-1263DBDE62C5}" keepAlive="1" name="Query - Inflation &amp; Prices" description="Connection to the 'Inflation &amp; Prices' query in the workbook." type="5" refreshedVersion="6" background="1">
    <dbPr connection="Provider=Microsoft.Mashup.OleDb.1;Data Source=$Workbook$;Location=Inflation &amp; Prices;Extended Properties=&quot;&quot;" command="SELECT * FROM [Inflation &amp; Prices]"/>
  </connection>
</connections>
</file>

<file path=xl/sharedStrings.xml><?xml version="1.0" encoding="utf-8"?>
<sst xmlns="http://schemas.openxmlformats.org/spreadsheetml/2006/main" count="18" uniqueCount="18">
  <si>
    <t>Year</t>
  </si>
  <si>
    <t>Discount rate</t>
  </si>
  <si>
    <t>Base year</t>
  </si>
  <si>
    <t>CPI (USD)</t>
  </si>
  <si>
    <t>Analysis year (or end year)</t>
  </si>
  <si>
    <t>Total number of beneficiaries</t>
  </si>
  <si>
    <t>Impact estimate (aggregate impact)</t>
  </si>
  <si>
    <t>Total cost (USD)</t>
  </si>
  <si>
    <t>Cost Summary Template</t>
  </si>
  <si>
    <t>Assumptions</t>
  </si>
  <si>
    <t>CER Calculation</t>
  </si>
  <si>
    <t>Base Year Costs (USD)</t>
  </si>
  <si>
    <t>End Year Costs (USD)</t>
  </si>
  <si>
    <t>Total Costs (USD)</t>
  </si>
  <si>
    <t>Present Discounted Value (USD)</t>
  </si>
  <si>
    <t>Cost-Effectiveness Ratio</t>
  </si>
  <si>
    <t>Period</t>
  </si>
  <si>
    <t>For questions, please contact Garima Siwach at gsiwach@air.org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</si>
</sst>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8" x14ac:knownFonts="1">
    <font>
      <sz val="11"/>
      <color theme="1"/>
      <name val="Calibri"/>
      <family val="2"/>
      <scheme val="minor"/>
    </font>
    <font>
      <b/>
      <sz val="18"/>
      <color theme="1"/>
      <name val="Arial"/>
      <family val="2"/>
    </font>
    <font>
      <u/>
      <sz val="11"/>
      <color theme="10"/>
      <name val="Calibri"/>
      <family val="2"/>
      <scheme val="minor"/>
    </font>
    <font>
      <sz val="11"/>
      <color theme="1"/>
      <name val="Arial"/>
      <family val="2"/>
    </font>
    <font>
      <u/>
      <sz val="11"/>
      <color theme="10"/>
      <name val="Arial"/>
      <family val="2"/>
    </font>
    <font>
      <b/>
      <sz val="11"/>
      <color theme="1"/>
      <name val="Arial"/>
      <family val="2"/>
    </font>
    <font>
      <sz val="11"/>
      <name val="Arial"/>
      <family val="2"/>
    </font>
    <font>
      <b/>
      <i/>
      <u/>
      <sz val="11"/>
      <color theme="1"/>
      <name val="Arial"/>
      <family val="2"/>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3" fillId="0" borderId="1" xfId="0" applyFont="1" applyFill="1" applyBorder="1" applyProtection="1">
      <protection locked="0"/>
    </xf>
    <xf numFmtId="0" fontId="1" fillId="2" borderId="0" xfId="0" applyFont="1" applyFill="1" applyProtection="1"/>
    <xf numFmtId="0" fontId="0" fillId="2" borderId="0" xfId="0" applyFill="1" applyProtection="1"/>
    <xf numFmtId="0" fontId="0" fillId="2" borderId="4" xfId="0" applyFill="1" applyBorder="1" applyProtection="1"/>
    <xf numFmtId="0" fontId="3" fillId="0" borderId="0" xfId="0" applyFont="1" applyProtection="1"/>
    <xf numFmtId="0" fontId="0" fillId="0" borderId="0" xfId="0" applyProtection="1"/>
    <xf numFmtId="0" fontId="4" fillId="0" borderId="0" xfId="1" applyFont="1" applyProtection="1"/>
    <xf numFmtId="0" fontId="5" fillId="0" borderId="0" xfId="0" applyFont="1" applyAlignment="1" applyProtection="1">
      <alignment horizontal="center"/>
    </xf>
    <xf numFmtId="0" fontId="5" fillId="0" borderId="7"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Protection="1"/>
    <xf numFmtId="0" fontId="3" fillId="0" borderId="0" xfId="0" applyFont="1" applyFill="1" applyProtection="1"/>
    <xf numFmtId="5" fontId="3" fillId="0" borderId="0" xfId="0" applyNumberFormat="1" applyFont="1" applyFill="1" applyProtection="1"/>
    <xf numFmtId="1" fontId="0" fillId="0" borderId="0" xfId="0" applyNumberFormat="1" applyProtection="1"/>
    <xf numFmtId="0" fontId="5" fillId="3" borderId="5" xfId="0" applyFont="1" applyFill="1" applyBorder="1" applyProtection="1"/>
    <xf numFmtId="0" fontId="5" fillId="3" borderId="5" xfId="0" applyFont="1" applyFill="1" applyBorder="1" applyAlignment="1" applyProtection="1">
      <alignment horizontal="left"/>
    </xf>
    <xf numFmtId="0" fontId="6" fillId="0" borderId="0" xfId="0" applyFont="1" applyFill="1" applyProtection="1">
      <protection locked="0"/>
    </xf>
    <xf numFmtId="5" fontId="3" fillId="0" borderId="0" xfId="0" applyNumberFormat="1" applyFont="1" applyFill="1" applyProtection="1">
      <protection locked="0"/>
    </xf>
    <xf numFmtId="7" fontId="3" fillId="0" borderId="1" xfId="0" applyNumberFormat="1" applyFont="1" applyFill="1" applyBorder="1" applyAlignment="1" applyProtection="1">
      <alignment horizontal="right"/>
    </xf>
    <xf numFmtId="0" fontId="5" fillId="0" borderId="7" xfId="0" applyFont="1" applyFill="1" applyBorder="1" applyAlignment="1" applyProtection="1">
      <alignment horizontal="center"/>
    </xf>
    <xf numFmtId="0" fontId="5" fillId="3" borderId="5" xfId="0" applyFont="1" applyFill="1" applyBorder="1" applyAlignment="1" applyProtection="1">
      <alignment horizontal="left" wrapText="1"/>
    </xf>
    <xf numFmtId="5" fontId="3" fillId="0" borderId="2" xfId="0" applyNumberFormat="1" applyFont="1" applyFill="1" applyBorder="1" applyAlignment="1" applyProtection="1">
      <alignment horizontal="right"/>
    </xf>
    <xf numFmtId="5" fontId="3" fillId="0" borderId="3" xfId="0" applyNumberFormat="1" applyFont="1" applyFill="1" applyBorder="1" applyAlignment="1" applyProtection="1">
      <alignment horizontal="right"/>
    </xf>
    <xf numFmtId="0" fontId="5" fillId="4" borderId="5" xfId="0" applyFont="1" applyFill="1" applyBorder="1" applyAlignment="1" applyProtection="1">
      <alignment horizontal="center"/>
    </xf>
    <xf numFmtId="0" fontId="5" fillId="4" borderId="6" xfId="0" applyFont="1" applyFill="1" applyBorder="1" applyAlignment="1" applyProtection="1">
      <alignment horizontal="center"/>
    </xf>
    <xf numFmtId="0" fontId="7" fillId="0" borderId="4" xfId="0" applyFont="1" applyBorder="1"/>
  </cellXfs>
  <cellStyles count="2">
    <cellStyle name="Hyperlink" xfId="1" builtinId="8"/>
    <cellStyle name="Normal" xfId="0" builtinId="0"/>
  </cellStyles>
  <dxfs count="11">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7620</xdr:rowOff>
    </xdr:from>
    <xdr:to>
      <xdr:col>0</xdr:col>
      <xdr:colOff>10683240</xdr:colOff>
      <xdr:row>26</xdr:row>
      <xdr:rowOff>45720</xdr:rowOff>
    </xdr:to>
    <xdr:sp macro="" textlink="">
      <xdr:nvSpPr>
        <xdr:cNvPr id="2" name="TextBox 1">
          <a:extLst>
            <a:ext uri="{FF2B5EF4-FFF2-40B4-BE49-F238E27FC236}">
              <a16:creationId xmlns:a16="http://schemas.microsoft.com/office/drawing/2014/main" id="{B0ABFDF1-F2ED-42BE-8335-E618F4360F29}"/>
            </a:ext>
          </a:extLst>
        </xdr:cNvPr>
        <xdr:cNvSpPr txBox="1"/>
      </xdr:nvSpPr>
      <xdr:spPr>
        <a:xfrm>
          <a:off x="15240" y="7620"/>
          <a:ext cx="10668000" cy="479298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latin typeface="+mj-lt"/>
            </a:rPr>
            <a:t>Guidelines on Estimating Costs and Cost-Effectiveness of Women’s Groups in International Development</a:t>
          </a:r>
        </a:p>
        <a:p>
          <a:pPr algn="ctr"/>
          <a:r>
            <a:rPr lang="en-US" sz="2000" b="1">
              <a:latin typeface="+mj-lt"/>
            </a:rPr>
            <a:t>Costing and Cost-Effectiveness Analysis Tools</a:t>
          </a:r>
        </a:p>
        <a:p>
          <a:r>
            <a:rPr lang="en-US" sz="1100"/>
            <a:t> </a:t>
          </a:r>
        </a:p>
        <a:p>
          <a:r>
            <a:rPr lang="en-US" sz="1200">
              <a:solidFill>
                <a:sysClr val="windowText" lastClr="000000"/>
              </a:solidFill>
            </a:rPr>
            <a:t>The costing and cost-effectiveness guidelines developed by the Evidence Consortium on Women’s Groups (ECWG) are accompanied with two versions of data collection tools – a basic version (Level 1 or L1) and an advanced version (Level 2 or L2), as well as this cost summary and analysis sheet. Tools L1 and L2 can be used for collecting cost data in both local currency and USD. Each tool is designed to capture annual costs by applying year-specific assumptions to each file, suggesting that multiple files should be edited and saved when estimating project costs over multiple years. For example, local currency to USD exchange rate can be entered once on each file, and the tool will automatically populate costs in USD using that exchange rate throughout the sheet. </a:t>
          </a:r>
        </a:p>
        <a:p>
          <a:endParaRPr lang="en-US" sz="1200">
            <a:solidFill>
              <a:sysClr val="windowText" lastClr="000000"/>
            </a:solidFill>
          </a:endParaRPr>
        </a:p>
        <a:p>
          <a:r>
            <a:rPr lang="en-US" sz="1200">
              <a:solidFill>
                <a:sysClr val="windowText" lastClr="000000"/>
              </a:solidFill>
            </a:rPr>
            <a:t>To estimate total project costs and the Cost-Effectiveness Ratio (CER), please use the following guidelines on using this Analysis tool. </a:t>
          </a:r>
        </a:p>
        <a:p>
          <a:endParaRPr lang="en-US" sz="1200">
            <a:solidFill>
              <a:sysClr val="windowText" lastClr="000000"/>
            </a:solidFill>
          </a:endParaRPr>
        </a:p>
        <a:p>
          <a:r>
            <a:rPr lang="en-US" sz="1200">
              <a:solidFill>
                <a:sysClr val="windowText" lastClr="000000"/>
              </a:solidFill>
            </a:rPr>
            <a:t>	The Analysis tool allows the user to enter cost information for a project that runs for less than or up to twenty years starting from the base year to the analysis year. Base year is the first year of the program costs, or the first year at the start of the economic evaluation. End year is the last year of the program costs to be considered for economic evaluation. For example, if the goal of the evaluation is to estimate the ROI on program participation between 2008 and 2011, the base year is 2008 and the end year is 2011. End year is also referred to as analysis year.</a:t>
          </a:r>
        </a:p>
        <a:p>
          <a:endParaRPr lang="en-US" sz="1200">
            <a:solidFill>
              <a:sysClr val="windowText" lastClr="000000"/>
            </a:solidFill>
          </a:endParaRPr>
        </a:p>
        <a:p>
          <a:r>
            <a:rPr lang="en-US" sz="1200">
              <a:solidFill>
                <a:sysClr val="windowText" lastClr="000000"/>
              </a:solidFill>
            </a:rPr>
            <a:t>	Please enter the required fields under program assumptions including base year, end year, and annual discount rate. The tool will automatically populate the year field, allowing you to enter – 1) annual USD CPI in the CPI (USD) field for each year; and 2) annual total project costs for each year from the annual cost data collection sheets.</a:t>
          </a:r>
          <a:r>
            <a:rPr lang="en-US" sz="1200" baseline="0">
              <a:solidFill>
                <a:sysClr val="windowText" lastClr="000000"/>
              </a:solidFill>
            </a:rPr>
            <a:t> </a:t>
          </a:r>
          <a:r>
            <a:rPr lang="en-US" sz="1200">
              <a:solidFill>
                <a:sysClr val="windowText" lastClr="000000"/>
              </a:solidFill>
            </a:rPr>
            <a:t>The tool will automatically estimate the annual costs in base year prices, the present values of all annual costs base year prices,</a:t>
          </a:r>
          <a:r>
            <a:rPr lang="en-US" sz="1200" baseline="0">
              <a:solidFill>
                <a:sysClr val="windowText" lastClr="000000"/>
              </a:solidFill>
            </a:rPr>
            <a:t> and finally the present value of all annual costs </a:t>
          </a:r>
          <a:r>
            <a:rPr lang="en-US" sz="1200">
              <a:solidFill>
                <a:sysClr val="windowText" lastClr="000000"/>
              </a:solidFill>
            </a:rPr>
            <a:t>in end year prices. The annual costs</a:t>
          </a:r>
          <a:r>
            <a:rPr lang="en-US" sz="1200" baseline="0">
              <a:solidFill>
                <a:sysClr val="windowText" lastClr="000000"/>
              </a:solidFill>
            </a:rPr>
            <a:t> in end year prices</a:t>
          </a:r>
          <a:r>
            <a:rPr lang="en-US" sz="1200">
              <a:solidFill>
                <a:sysClr val="windowText" lastClr="000000"/>
              </a:solidFill>
            </a:rPr>
            <a:t> are then summed up to generate total project costs. </a:t>
          </a:r>
        </a:p>
        <a:p>
          <a:endParaRPr lang="en-US" sz="1200">
            <a:solidFill>
              <a:sysClr val="windowText" lastClr="000000"/>
            </a:solidFill>
          </a:endParaRPr>
        </a:p>
        <a:p>
          <a:r>
            <a:rPr lang="en-US" sz="1200">
              <a:solidFill>
                <a:sysClr val="windowText" lastClr="000000"/>
              </a:solidFill>
            </a:rPr>
            <a:t>	To compute the CER, please enter the aggregate impact estimate for the complete population. For example, if the impact evaluation estimated that a program increases the likelihood of women participating in household decision-making by 10%, multiply this estimate impact by the total number of beneficiaries to generate aggregate program impact. The CER, or the ratio of costs to impact, estimates the cost of empowering one additional woman.</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261471</xdr:rowOff>
    </xdr:from>
    <xdr:to>
      <xdr:col>11</xdr:col>
      <xdr:colOff>560294</xdr:colOff>
      <xdr:row>3</xdr:row>
      <xdr:rowOff>139565</xdr:rowOff>
    </xdr:to>
    <xdr:sp macro="" textlink="">
      <xdr:nvSpPr>
        <xdr:cNvPr id="2" name="TextBox 1">
          <a:extLst>
            <a:ext uri="{FF2B5EF4-FFF2-40B4-BE49-F238E27FC236}">
              <a16:creationId xmlns:a16="http://schemas.microsoft.com/office/drawing/2014/main" id="{C6B68601-16A3-497B-BEC4-F0668CB2D029}"/>
            </a:ext>
          </a:extLst>
        </xdr:cNvPr>
        <xdr:cNvSpPr txBox="1"/>
      </xdr:nvSpPr>
      <xdr:spPr>
        <a:xfrm>
          <a:off x="0" y="261471"/>
          <a:ext cx="12692529" cy="542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This</a:t>
          </a:r>
          <a:r>
            <a:rPr lang="en-US" sz="1100" baseline="0">
              <a:latin typeface="Arial" panose="020B0604020202020204" pitchFamily="34" charset="0"/>
              <a:cs typeface="Arial" panose="020B0604020202020204" pitchFamily="34" charset="0"/>
            </a:rPr>
            <a:t> tool faciliatates cost-effectiveness ratio calculation by adjusting program costs for inflation and discounting. You will be asked to enter historic Consumer Price Index (CPI) data from the Bureau of Labor Statistics, total annual program costs from your Costing Tools, and a set of assumptions.</a:t>
          </a:r>
          <a:endParaRPr lang="en-US"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9F486-9497-4A8A-8BD0-42F74FE956B1}">
  <dimension ref="A28"/>
  <sheetViews>
    <sheetView tabSelected="1" workbookViewId="0">
      <selection activeCell="A30" sqref="A30"/>
    </sheetView>
  </sheetViews>
  <sheetFormatPr defaultRowHeight="15" x14ac:dyDescent="0.25"/>
  <cols>
    <col min="1" max="1" width="199.5703125" customWidth="1"/>
  </cols>
  <sheetData>
    <row r="28" spans="1:1" x14ac:dyDescent="0.25">
      <c r="A28" s="26" t="s">
        <v>17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9F460-5DC3-45C8-B5C1-FAA33D617DE3}">
  <dimension ref="A1:M48"/>
  <sheetViews>
    <sheetView zoomScale="85" zoomScaleNormal="85" workbookViewId="0">
      <selection activeCell="D13" sqref="D13"/>
    </sheetView>
  </sheetViews>
  <sheetFormatPr defaultColWidth="8.7109375" defaultRowHeight="15" x14ac:dyDescent="0.25"/>
  <cols>
    <col min="1" max="1" width="36.140625" style="6" bestFit="1" customWidth="1"/>
    <col min="2" max="2" width="20.42578125" style="6" bestFit="1" customWidth="1"/>
    <col min="3" max="3" width="8.7109375" style="6"/>
    <col min="4" max="5" width="7.42578125" style="6" bestFit="1" customWidth="1"/>
    <col min="6" max="6" width="20.42578125" style="6" bestFit="1" customWidth="1"/>
    <col min="7" max="7" width="22.85546875" style="6" bestFit="1" customWidth="1"/>
    <col min="8" max="10" width="20.42578125" style="6" bestFit="1" customWidth="1"/>
    <col min="11" max="11" width="14.140625" style="6" bestFit="1" customWidth="1"/>
    <col min="12" max="16384" width="8.7109375" style="6"/>
  </cols>
  <sheetData>
    <row r="1" spans="1:13" s="3" customFormat="1" ht="23.25" x14ac:dyDescent="0.35">
      <c r="A1" s="2" t="s">
        <v>8</v>
      </c>
    </row>
    <row r="2" spans="1:13" s="3" customFormat="1" x14ac:dyDescent="0.25"/>
    <row r="3" spans="1:13" s="4" customFormat="1" x14ac:dyDescent="0.25"/>
    <row r="4" spans="1:13" x14ac:dyDescent="0.25">
      <c r="A4" s="5"/>
      <c r="B4" s="5"/>
      <c r="C4" s="5"/>
      <c r="D4" s="5"/>
      <c r="E4" s="5"/>
      <c r="F4" s="5"/>
      <c r="G4" s="5"/>
      <c r="H4" s="5"/>
      <c r="I4" s="5"/>
      <c r="J4" s="5"/>
    </row>
    <row r="5" spans="1:13" ht="45" x14ac:dyDescent="0.25">
      <c r="A5" s="7"/>
      <c r="B5" s="5"/>
      <c r="C5" s="5"/>
      <c r="D5" s="20" t="s">
        <v>16</v>
      </c>
      <c r="E5" s="9" t="s">
        <v>0</v>
      </c>
      <c r="F5" s="9" t="s">
        <v>3</v>
      </c>
      <c r="G5" s="9" t="s">
        <v>13</v>
      </c>
      <c r="H5" s="9" t="s">
        <v>11</v>
      </c>
      <c r="I5" s="9" t="s">
        <v>14</v>
      </c>
      <c r="J5" s="9" t="s">
        <v>12</v>
      </c>
    </row>
    <row r="6" spans="1:13" ht="4.9000000000000004" customHeight="1" x14ac:dyDescent="0.25">
      <c r="A6" s="7"/>
      <c r="B6" s="5"/>
      <c r="C6" s="5"/>
      <c r="D6" s="8"/>
      <c r="E6" s="10"/>
      <c r="F6" s="10"/>
      <c r="G6" s="10"/>
      <c r="H6" s="10"/>
      <c r="I6" s="10"/>
      <c r="J6" s="10"/>
    </row>
    <row r="7" spans="1:13" ht="15.75" thickBot="1" x14ac:dyDescent="0.3">
      <c r="A7" s="24" t="s">
        <v>9</v>
      </c>
      <c r="B7" s="25"/>
      <c r="C7" s="5"/>
      <c r="D7" s="11" t="str">
        <f>IF($E7="","",1)</f>
        <v/>
      </c>
      <c r="E7" s="12" t="str">
        <f>IF(ISBLANK(B8),"",B8)</f>
        <v/>
      </c>
      <c r="F7" s="17"/>
      <c r="G7" s="18"/>
      <c r="H7" s="13" t="str">
        <f>IFERROR($G7*($F$7/$F7),"")</f>
        <v/>
      </c>
      <c r="I7" s="13" t="str">
        <f t="shared" ref="I7:I47" si="0">IFERROR($H7/(1+$B$10)^($E7-$B$8),"")</f>
        <v/>
      </c>
      <c r="J7" s="13" t="str">
        <f>IFERROR($I7*(VLOOKUP($B$9,$E:$F,2,0)/$F$7),"")</f>
        <v/>
      </c>
      <c r="L7" s="14"/>
      <c r="M7" s="14"/>
    </row>
    <row r="8" spans="1:13" ht="15.75" thickBot="1" x14ac:dyDescent="0.3">
      <c r="A8" s="15" t="s">
        <v>2</v>
      </c>
      <c r="B8" s="1"/>
      <c r="C8" s="5"/>
      <c r="D8" s="11" t="str">
        <f>IF($E8="","",D7+1)</f>
        <v/>
      </c>
      <c r="E8" s="12" t="str">
        <f>IFERROR(IF($E7+1&lt;=$B$9,$E7+1,""),"")</f>
        <v/>
      </c>
      <c r="F8" s="17"/>
      <c r="G8" s="18"/>
      <c r="H8" s="13" t="str">
        <f t="shared" ref="H8:H47" si="1">IFERROR($G8*($F$7/$F8),"")</f>
        <v/>
      </c>
      <c r="I8" s="13" t="str">
        <f t="shared" si="0"/>
        <v/>
      </c>
      <c r="J8" s="13" t="str">
        <f t="shared" ref="J8:J47" si="2">IFERROR($I8*(VLOOKUP($B$9,$E:$F,2,0)/$F$7),"")</f>
        <v/>
      </c>
      <c r="L8" s="14"/>
      <c r="M8" s="14"/>
    </row>
    <row r="9" spans="1:13" ht="15.75" thickBot="1" x14ac:dyDescent="0.3">
      <c r="A9" s="15" t="s">
        <v>4</v>
      </c>
      <c r="B9" s="1"/>
      <c r="C9" s="5"/>
      <c r="D9" s="11" t="str">
        <f t="shared" ref="D9:D48" si="3">IF($E9="","",D8+1)</f>
        <v/>
      </c>
      <c r="E9" s="12" t="str">
        <f t="shared" ref="E9:E48" si="4">IFERROR(IF($E8+1&lt;=$B$9,$E8+1,""),"")</f>
        <v/>
      </c>
      <c r="F9" s="17"/>
      <c r="G9" s="18"/>
      <c r="H9" s="13" t="str">
        <f>IFERROR($G9*($F$7/$F9),"")</f>
        <v/>
      </c>
      <c r="I9" s="13" t="str">
        <f t="shared" si="0"/>
        <v/>
      </c>
      <c r="J9" s="13" t="str">
        <f t="shared" si="2"/>
        <v/>
      </c>
      <c r="L9" s="14"/>
      <c r="M9" s="14"/>
    </row>
    <row r="10" spans="1:13" ht="15.75" thickBot="1" x14ac:dyDescent="0.3">
      <c r="A10" s="15" t="s">
        <v>1</v>
      </c>
      <c r="B10" s="1"/>
      <c r="C10" s="5"/>
      <c r="D10" s="11" t="str">
        <f t="shared" si="3"/>
        <v/>
      </c>
      <c r="E10" s="12" t="str">
        <f t="shared" si="4"/>
        <v/>
      </c>
      <c r="F10" s="17"/>
      <c r="G10" s="18"/>
      <c r="H10" s="13" t="str">
        <f t="shared" si="1"/>
        <v/>
      </c>
      <c r="I10" s="13" t="str">
        <f t="shared" si="0"/>
        <v/>
      </c>
      <c r="J10" s="13" t="str">
        <f t="shared" si="2"/>
        <v/>
      </c>
      <c r="L10" s="14"/>
      <c r="M10" s="14"/>
    </row>
    <row r="11" spans="1:13" ht="15.75" thickBot="1" x14ac:dyDescent="0.3">
      <c r="A11" s="15" t="s">
        <v>5</v>
      </c>
      <c r="B11" s="1"/>
      <c r="C11" s="5"/>
      <c r="D11" s="11" t="str">
        <f t="shared" si="3"/>
        <v/>
      </c>
      <c r="E11" s="12" t="str">
        <f t="shared" si="4"/>
        <v/>
      </c>
      <c r="F11" s="17"/>
      <c r="G11" s="18"/>
      <c r="H11" s="13" t="str">
        <f t="shared" si="1"/>
        <v/>
      </c>
      <c r="I11" s="13" t="str">
        <f t="shared" si="0"/>
        <v/>
      </c>
      <c r="J11" s="13" t="str">
        <f t="shared" si="2"/>
        <v/>
      </c>
      <c r="L11" s="14"/>
      <c r="M11" s="14"/>
    </row>
    <row r="12" spans="1:13" ht="15.75" thickBot="1" x14ac:dyDescent="0.3">
      <c r="A12" s="15" t="s">
        <v>6</v>
      </c>
      <c r="B12" s="1"/>
      <c r="C12" s="5"/>
      <c r="D12" s="11" t="str">
        <f t="shared" si="3"/>
        <v/>
      </c>
      <c r="E12" s="12" t="str">
        <f t="shared" si="4"/>
        <v/>
      </c>
      <c r="F12" s="17"/>
      <c r="G12" s="18"/>
      <c r="H12" s="13" t="str">
        <f t="shared" si="1"/>
        <v/>
      </c>
      <c r="I12" s="13" t="str">
        <f t="shared" si="0"/>
        <v/>
      </c>
      <c r="J12" s="13" t="str">
        <f t="shared" si="2"/>
        <v/>
      </c>
      <c r="L12" s="14"/>
      <c r="M12" s="14"/>
    </row>
    <row r="13" spans="1:13" x14ac:dyDescent="0.25">
      <c r="A13" s="5"/>
      <c r="B13" s="5"/>
      <c r="C13" s="5"/>
      <c r="D13" s="11" t="str">
        <f t="shared" si="3"/>
        <v/>
      </c>
      <c r="E13" s="12" t="str">
        <f t="shared" si="4"/>
        <v/>
      </c>
      <c r="F13" s="17"/>
      <c r="G13" s="18"/>
      <c r="H13" s="13" t="str">
        <f t="shared" si="1"/>
        <v/>
      </c>
      <c r="I13" s="13" t="str">
        <f t="shared" si="0"/>
        <v/>
      </c>
      <c r="J13" s="13" t="str">
        <f t="shared" si="2"/>
        <v/>
      </c>
      <c r="L13" s="14"/>
      <c r="M13" s="14"/>
    </row>
    <row r="14" spans="1:13" x14ac:dyDescent="0.25">
      <c r="A14" s="5"/>
      <c r="B14" s="5"/>
      <c r="C14" s="5"/>
      <c r="D14" s="11" t="str">
        <f t="shared" si="3"/>
        <v/>
      </c>
      <c r="E14" s="12" t="str">
        <f t="shared" si="4"/>
        <v/>
      </c>
      <c r="F14" s="17"/>
      <c r="G14" s="18"/>
      <c r="H14" s="13" t="str">
        <f t="shared" si="1"/>
        <v/>
      </c>
      <c r="I14" s="13" t="str">
        <f t="shared" si="0"/>
        <v/>
      </c>
      <c r="J14" s="13" t="str">
        <f t="shared" si="2"/>
        <v/>
      </c>
      <c r="L14" s="14"/>
      <c r="M14" s="14"/>
    </row>
    <row r="15" spans="1:13" ht="15.75" thickBot="1" x14ac:dyDescent="0.3">
      <c r="A15" s="24" t="s">
        <v>10</v>
      </c>
      <c r="B15" s="25"/>
      <c r="C15" s="5"/>
      <c r="D15" s="11" t="str">
        <f t="shared" si="3"/>
        <v/>
      </c>
      <c r="E15" s="12" t="str">
        <f t="shared" si="4"/>
        <v/>
      </c>
      <c r="F15" s="17"/>
      <c r="G15" s="18"/>
      <c r="H15" s="13" t="str">
        <f t="shared" si="1"/>
        <v/>
      </c>
      <c r="I15" s="13" t="str">
        <f t="shared" si="0"/>
        <v/>
      </c>
      <c r="J15" s="13" t="str">
        <f t="shared" si="2"/>
        <v/>
      </c>
      <c r="L15" s="14"/>
      <c r="M15" s="14"/>
    </row>
    <row r="16" spans="1:13" x14ac:dyDescent="0.25">
      <c r="A16" s="21" t="s">
        <v>7</v>
      </c>
      <c r="B16" s="22" t="str">
        <f>IF(SUM($J$7:$J$26)=0,"",SUM($J$7:$J$26))</f>
        <v/>
      </c>
      <c r="C16" s="5"/>
      <c r="D16" s="11" t="str">
        <f t="shared" si="3"/>
        <v/>
      </c>
      <c r="E16" s="12" t="str">
        <f t="shared" si="4"/>
        <v/>
      </c>
      <c r="F16" s="17"/>
      <c r="G16" s="18"/>
      <c r="H16" s="13" t="str">
        <f t="shared" si="1"/>
        <v/>
      </c>
      <c r="I16" s="13" t="str">
        <f t="shared" si="0"/>
        <v/>
      </c>
      <c r="J16" s="13" t="str">
        <f t="shared" si="2"/>
        <v/>
      </c>
    </row>
    <row r="17" spans="1:10" ht="15.75" thickBot="1" x14ac:dyDescent="0.3">
      <c r="A17" s="21"/>
      <c r="B17" s="23"/>
      <c r="C17" s="5"/>
      <c r="D17" s="11" t="str">
        <f t="shared" si="3"/>
        <v/>
      </c>
      <c r="E17" s="12" t="str">
        <f t="shared" si="4"/>
        <v/>
      </c>
      <c r="F17" s="17"/>
      <c r="G17" s="18"/>
      <c r="H17" s="13" t="str">
        <f t="shared" si="1"/>
        <v/>
      </c>
      <c r="I17" s="13" t="str">
        <f t="shared" si="0"/>
        <v/>
      </c>
      <c r="J17" s="13" t="str">
        <f t="shared" si="2"/>
        <v/>
      </c>
    </row>
    <row r="18" spans="1:10" ht="15.75" thickBot="1" x14ac:dyDescent="0.3">
      <c r="A18" s="16" t="s">
        <v>15</v>
      </c>
      <c r="B18" s="19" t="str">
        <f>IFERROR($B$16/$B$12,"")</f>
        <v/>
      </c>
      <c r="C18" s="5"/>
      <c r="D18" s="11" t="str">
        <f t="shared" si="3"/>
        <v/>
      </c>
      <c r="E18" s="12" t="str">
        <f t="shared" si="4"/>
        <v/>
      </c>
      <c r="F18" s="17"/>
      <c r="G18" s="18"/>
      <c r="H18" s="13" t="str">
        <f t="shared" si="1"/>
        <v/>
      </c>
      <c r="I18" s="13" t="str">
        <f t="shared" si="0"/>
        <v/>
      </c>
      <c r="J18" s="13" t="str">
        <f t="shared" si="2"/>
        <v/>
      </c>
    </row>
    <row r="19" spans="1:10" x14ac:dyDescent="0.25">
      <c r="A19" s="5"/>
      <c r="B19" s="5"/>
      <c r="C19" s="5"/>
      <c r="D19" s="11" t="str">
        <f t="shared" si="3"/>
        <v/>
      </c>
      <c r="E19" s="12" t="str">
        <f t="shared" si="4"/>
        <v/>
      </c>
      <c r="F19" s="17"/>
      <c r="G19" s="18"/>
      <c r="H19" s="13" t="str">
        <f t="shared" si="1"/>
        <v/>
      </c>
      <c r="I19" s="13" t="str">
        <f t="shared" si="0"/>
        <v/>
      </c>
      <c r="J19" s="13" t="str">
        <f t="shared" si="2"/>
        <v/>
      </c>
    </row>
    <row r="20" spans="1:10" x14ac:dyDescent="0.25">
      <c r="A20" s="5"/>
      <c r="B20" s="5"/>
      <c r="C20" s="5"/>
      <c r="D20" s="11" t="str">
        <f t="shared" si="3"/>
        <v/>
      </c>
      <c r="E20" s="12" t="str">
        <f t="shared" si="4"/>
        <v/>
      </c>
      <c r="F20" s="17"/>
      <c r="G20" s="18"/>
      <c r="H20" s="13" t="str">
        <f t="shared" si="1"/>
        <v/>
      </c>
      <c r="I20" s="13" t="str">
        <f t="shared" si="0"/>
        <v/>
      </c>
      <c r="J20" s="13" t="str">
        <f t="shared" si="2"/>
        <v/>
      </c>
    </row>
    <row r="21" spans="1:10" x14ac:dyDescent="0.25">
      <c r="A21" s="5"/>
      <c r="B21" s="5"/>
      <c r="C21" s="5"/>
      <c r="D21" s="11" t="str">
        <f t="shared" si="3"/>
        <v/>
      </c>
      <c r="E21" s="12" t="str">
        <f t="shared" si="4"/>
        <v/>
      </c>
      <c r="F21" s="17"/>
      <c r="G21" s="18"/>
      <c r="H21" s="13" t="str">
        <f t="shared" si="1"/>
        <v/>
      </c>
      <c r="I21" s="13" t="str">
        <f t="shared" si="0"/>
        <v/>
      </c>
      <c r="J21" s="13" t="str">
        <f t="shared" si="2"/>
        <v/>
      </c>
    </row>
    <row r="22" spans="1:10" x14ac:dyDescent="0.25">
      <c r="A22" s="5"/>
      <c r="B22" s="5"/>
      <c r="C22" s="5"/>
      <c r="D22" s="11" t="str">
        <f t="shared" si="3"/>
        <v/>
      </c>
      <c r="E22" s="12" t="str">
        <f t="shared" si="4"/>
        <v/>
      </c>
      <c r="F22" s="17"/>
      <c r="G22" s="18"/>
      <c r="H22" s="13" t="str">
        <f t="shared" si="1"/>
        <v/>
      </c>
      <c r="I22" s="13" t="str">
        <f t="shared" si="0"/>
        <v/>
      </c>
      <c r="J22" s="13" t="str">
        <f t="shared" si="2"/>
        <v/>
      </c>
    </row>
    <row r="23" spans="1:10" x14ac:dyDescent="0.25">
      <c r="A23" s="5"/>
      <c r="B23" s="5"/>
      <c r="C23" s="5"/>
      <c r="D23" s="11" t="str">
        <f t="shared" si="3"/>
        <v/>
      </c>
      <c r="E23" s="12" t="str">
        <f t="shared" si="4"/>
        <v/>
      </c>
      <c r="F23" s="17"/>
      <c r="G23" s="18"/>
      <c r="H23" s="13" t="str">
        <f t="shared" si="1"/>
        <v/>
      </c>
      <c r="I23" s="13" t="str">
        <f t="shared" si="0"/>
        <v/>
      </c>
      <c r="J23" s="13" t="str">
        <f t="shared" si="2"/>
        <v/>
      </c>
    </row>
    <row r="24" spans="1:10" x14ac:dyDescent="0.25">
      <c r="A24" s="5"/>
      <c r="B24" s="5"/>
      <c r="C24" s="5"/>
      <c r="D24" s="11" t="str">
        <f t="shared" si="3"/>
        <v/>
      </c>
      <c r="E24" s="12" t="str">
        <f t="shared" si="4"/>
        <v/>
      </c>
      <c r="F24" s="17"/>
      <c r="G24" s="18"/>
      <c r="H24" s="13" t="str">
        <f t="shared" si="1"/>
        <v/>
      </c>
      <c r="I24" s="13" t="str">
        <f t="shared" si="0"/>
        <v/>
      </c>
      <c r="J24" s="13" t="str">
        <f t="shared" si="2"/>
        <v/>
      </c>
    </row>
    <row r="25" spans="1:10" x14ac:dyDescent="0.25">
      <c r="A25" s="5"/>
      <c r="B25" s="5"/>
      <c r="C25" s="5"/>
      <c r="D25" s="11" t="str">
        <f t="shared" si="3"/>
        <v/>
      </c>
      <c r="E25" s="12" t="str">
        <f t="shared" si="4"/>
        <v/>
      </c>
      <c r="F25" s="17"/>
      <c r="G25" s="18"/>
      <c r="H25" s="13" t="str">
        <f t="shared" si="1"/>
        <v/>
      </c>
      <c r="I25" s="13" t="str">
        <f t="shared" si="0"/>
        <v/>
      </c>
      <c r="J25" s="13" t="str">
        <f t="shared" si="2"/>
        <v/>
      </c>
    </row>
    <row r="26" spans="1:10" x14ac:dyDescent="0.25">
      <c r="A26" s="5"/>
      <c r="B26" s="5"/>
      <c r="C26" s="5"/>
      <c r="D26" s="11" t="str">
        <f t="shared" si="3"/>
        <v/>
      </c>
      <c r="E26" s="12" t="str">
        <f t="shared" si="4"/>
        <v/>
      </c>
      <c r="F26" s="17"/>
      <c r="G26" s="18"/>
      <c r="H26" s="13" t="str">
        <f t="shared" si="1"/>
        <v/>
      </c>
      <c r="I26" s="13" t="str">
        <f t="shared" si="0"/>
        <v/>
      </c>
      <c r="J26" s="13" t="str">
        <f t="shared" si="2"/>
        <v/>
      </c>
    </row>
    <row r="27" spans="1:10" x14ac:dyDescent="0.25">
      <c r="D27" s="11" t="str">
        <f t="shared" si="3"/>
        <v/>
      </c>
      <c r="E27" s="12" t="str">
        <f t="shared" si="4"/>
        <v/>
      </c>
      <c r="F27" s="17"/>
      <c r="G27" s="18"/>
      <c r="H27" s="13" t="str">
        <f t="shared" si="1"/>
        <v/>
      </c>
      <c r="I27" s="13" t="str">
        <f t="shared" si="0"/>
        <v/>
      </c>
      <c r="J27" s="13" t="str">
        <f t="shared" si="2"/>
        <v/>
      </c>
    </row>
    <row r="28" spans="1:10" x14ac:dyDescent="0.25">
      <c r="D28" s="11" t="str">
        <f t="shared" si="3"/>
        <v/>
      </c>
      <c r="E28" s="12" t="str">
        <f t="shared" si="4"/>
        <v/>
      </c>
      <c r="F28" s="17"/>
      <c r="G28" s="18"/>
      <c r="H28" s="13" t="str">
        <f t="shared" si="1"/>
        <v/>
      </c>
      <c r="I28" s="13" t="str">
        <f t="shared" si="0"/>
        <v/>
      </c>
      <c r="J28" s="13" t="str">
        <f t="shared" si="2"/>
        <v/>
      </c>
    </row>
    <row r="29" spans="1:10" x14ac:dyDescent="0.25">
      <c r="D29" s="11" t="str">
        <f t="shared" si="3"/>
        <v/>
      </c>
      <c r="E29" s="12" t="str">
        <f t="shared" si="4"/>
        <v/>
      </c>
      <c r="F29" s="17"/>
      <c r="G29" s="18"/>
      <c r="H29" s="13" t="str">
        <f t="shared" si="1"/>
        <v/>
      </c>
      <c r="I29" s="13" t="str">
        <f t="shared" si="0"/>
        <v/>
      </c>
      <c r="J29" s="13" t="str">
        <f t="shared" si="2"/>
        <v/>
      </c>
    </row>
    <row r="30" spans="1:10" x14ac:dyDescent="0.25">
      <c r="D30" s="11" t="str">
        <f t="shared" si="3"/>
        <v/>
      </c>
      <c r="E30" s="12" t="str">
        <f t="shared" si="4"/>
        <v/>
      </c>
      <c r="F30" s="17"/>
      <c r="G30" s="18"/>
      <c r="H30" s="13" t="str">
        <f t="shared" si="1"/>
        <v/>
      </c>
      <c r="I30" s="13" t="str">
        <f t="shared" si="0"/>
        <v/>
      </c>
      <c r="J30" s="13" t="str">
        <f t="shared" si="2"/>
        <v/>
      </c>
    </row>
    <row r="31" spans="1:10" x14ac:dyDescent="0.25">
      <c r="D31" s="11" t="str">
        <f t="shared" si="3"/>
        <v/>
      </c>
      <c r="E31" s="12" t="str">
        <f t="shared" si="4"/>
        <v/>
      </c>
      <c r="F31" s="17"/>
      <c r="G31" s="18"/>
      <c r="H31" s="13" t="str">
        <f t="shared" si="1"/>
        <v/>
      </c>
      <c r="I31" s="13" t="str">
        <f t="shared" si="0"/>
        <v/>
      </c>
      <c r="J31" s="13" t="str">
        <f t="shared" si="2"/>
        <v/>
      </c>
    </row>
    <row r="32" spans="1:10" x14ac:dyDescent="0.25">
      <c r="D32" s="11" t="str">
        <f t="shared" si="3"/>
        <v/>
      </c>
      <c r="E32" s="12" t="str">
        <f t="shared" si="4"/>
        <v/>
      </c>
      <c r="F32" s="17"/>
      <c r="G32" s="18"/>
      <c r="H32" s="13" t="str">
        <f t="shared" si="1"/>
        <v/>
      </c>
      <c r="I32" s="13" t="str">
        <f t="shared" si="0"/>
        <v/>
      </c>
      <c r="J32" s="13" t="str">
        <f t="shared" si="2"/>
        <v/>
      </c>
    </row>
    <row r="33" spans="4:10" x14ac:dyDescent="0.25">
      <c r="D33" s="11" t="str">
        <f t="shared" si="3"/>
        <v/>
      </c>
      <c r="E33" s="12" t="str">
        <f t="shared" si="4"/>
        <v/>
      </c>
      <c r="F33" s="17"/>
      <c r="G33" s="18"/>
      <c r="H33" s="13" t="str">
        <f t="shared" si="1"/>
        <v/>
      </c>
      <c r="I33" s="13" t="str">
        <f t="shared" si="0"/>
        <v/>
      </c>
      <c r="J33" s="13" t="str">
        <f t="shared" si="2"/>
        <v/>
      </c>
    </row>
    <row r="34" spans="4:10" x14ac:dyDescent="0.25">
      <c r="D34" s="11" t="str">
        <f t="shared" si="3"/>
        <v/>
      </c>
      <c r="E34" s="12" t="str">
        <f t="shared" si="4"/>
        <v/>
      </c>
      <c r="F34" s="17"/>
      <c r="G34" s="18"/>
      <c r="H34" s="13" t="str">
        <f t="shared" si="1"/>
        <v/>
      </c>
      <c r="I34" s="13" t="str">
        <f t="shared" si="0"/>
        <v/>
      </c>
      <c r="J34" s="13" t="str">
        <f t="shared" si="2"/>
        <v/>
      </c>
    </row>
    <row r="35" spans="4:10" x14ac:dyDescent="0.25">
      <c r="D35" s="11" t="str">
        <f t="shared" si="3"/>
        <v/>
      </c>
      <c r="E35" s="12" t="str">
        <f t="shared" si="4"/>
        <v/>
      </c>
      <c r="F35" s="17"/>
      <c r="G35" s="18"/>
      <c r="H35" s="13" t="str">
        <f t="shared" si="1"/>
        <v/>
      </c>
      <c r="I35" s="13" t="str">
        <f t="shared" si="0"/>
        <v/>
      </c>
      <c r="J35" s="13" t="str">
        <f t="shared" si="2"/>
        <v/>
      </c>
    </row>
    <row r="36" spans="4:10" x14ac:dyDescent="0.25">
      <c r="D36" s="11" t="str">
        <f t="shared" si="3"/>
        <v/>
      </c>
      <c r="E36" s="12" t="str">
        <f t="shared" si="4"/>
        <v/>
      </c>
      <c r="F36" s="17"/>
      <c r="G36" s="18"/>
      <c r="H36" s="13" t="str">
        <f t="shared" si="1"/>
        <v/>
      </c>
      <c r="I36" s="13" t="str">
        <f t="shared" si="0"/>
        <v/>
      </c>
      <c r="J36" s="13" t="str">
        <f t="shared" si="2"/>
        <v/>
      </c>
    </row>
    <row r="37" spans="4:10" x14ac:dyDescent="0.25">
      <c r="D37" s="11" t="str">
        <f t="shared" si="3"/>
        <v/>
      </c>
      <c r="E37" s="12" t="str">
        <f t="shared" si="4"/>
        <v/>
      </c>
      <c r="F37" s="17"/>
      <c r="G37" s="18"/>
      <c r="H37" s="13" t="str">
        <f t="shared" si="1"/>
        <v/>
      </c>
      <c r="I37" s="13" t="str">
        <f t="shared" si="0"/>
        <v/>
      </c>
      <c r="J37" s="13" t="str">
        <f t="shared" si="2"/>
        <v/>
      </c>
    </row>
    <row r="38" spans="4:10" x14ac:dyDescent="0.25">
      <c r="D38" s="11" t="str">
        <f t="shared" si="3"/>
        <v/>
      </c>
      <c r="E38" s="12" t="str">
        <f t="shared" si="4"/>
        <v/>
      </c>
      <c r="F38" s="17"/>
      <c r="G38" s="18"/>
      <c r="H38" s="13" t="str">
        <f t="shared" si="1"/>
        <v/>
      </c>
      <c r="I38" s="13" t="str">
        <f t="shared" si="0"/>
        <v/>
      </c>
      <c r="J38" s="13" t="str">
        <f t="shared" si="2"/>
        <v/>
      </c>
    </row>
    <row r="39" spans="4:10" x14ac:dyDescent="0.25">
      <c r="D39" s="11" t="str">
        <f t="shared" si="3"/>
        <v/>
      </c>
      <c r="E39" s="12" t="str">
        <f t="shared" si="4"/>
        <v/>
      </c>
      <c r="F39" s="17"/>
      <c r="G39" s="18"/>
      <c r="H39" s="13" t="str">
        <f t="shared" si="1"/>
        <v/>
      </c>
      <c r="I39" s="13" t="str">
        <f t="shared" si="0"/>
        <v/>
      </c>
      <c r="J39" s="13" t="str">
        <f t="shared" si="2"/>
        <v/>
      </c>
    </row>
    <row r="40" spans="4:10" x14ac:dyDescent="0.25">
      <c r="D40" s="11" t="str">
        <f t="shared" si="3"/>
        <v/>
      </c>
      <c r="E40" s="12" t="str">
        <f t="shared" si="4"/>
        <v/>
      </c>
      <c r="F40" s="17"/>
      <c r="G40" s="18"/>
      <c r="H40" s="13" t="str">
        <f t="shared" si="1"/>
        <v/>
      </c>
      <c r="I40" s="13" t="str">
        <f t="shared" si="0"/>
        <v/>
      </c>
      <c r="J40" s="13" t="str">
        <f t="shared" si="2"/>
        <v/>
      </c>
    </row>
    <row r="41" spans="4:10" x14ac:dyDescent="0.25">
      <c r="D41" s="11" t="str">
        <f t="shared" si="3"/>
        <v/>
      </c>
      <c r="E41" s="12" t="str">
        <f t="shared" si="4"/>
        <v/>
      </c>
      <c r="F41" s="17"/>
      <c r="G41" s="18"/>
      <c r="H41" s="13" t="str">
        <f t="shared" si="1"/>
        <v/>
      </c>
      <c r="I41" s="13" t="str">
        <f t="shared" si="0"/>
        <v/>
      </c>
      <c r="J41" s="13" t="str">
        <f t="shared" si="2"/>
        <v/>
      </c>
    </row>
    <row r="42" spans="4:10" x14ac:dyDescent="0.25">
      <c r="D42" s="11" t="str">
        <f t="shared" si="3"/>
        <v/>
      </c>
      <c r="E42" s="12" t="str">
        <f t="shared" si="4"/>
        <v/>
      </c>
      <c r="F42" s="17"/>
      <c r="G42" s="18"/>
      <c r="H42" s="13" t="str">
        <f t="shared" si="1"/>
        <v/>
      </c>
      <c r="I42" s="13" t="str">
        <f t="shared" si="0"/>
        <v/>
      </c>
      <c r="J42" s="13" t="str">
        <f t="shared" si="2"/>
        <v/>
      </c>
    </row>
    <row r="43" spans="4:10" x14ac:dyDescent="0.25">
      <c r="D43" s="11" t="str">
        <f t="shared" si="3"/>
        <v/>
      </c>
      <c r="E43" s="12" t="str">
        <f t="shared" si="4"/>
        <v/>
      </c>
      <c r="F43" s="17"/>
      <c r="G43" s="18"/>
      <c r="H43" s="13" t="str">
        <f t="shared" si="1"/>
        <v/>
      </c>
      <c r="I43" s="13" t="str">
        <f t="shared" si="0"/>
        <v/>
      </c>
      <c r="J43" s="13" t="str">
        <f t="shared" si="2"/>
        <v/>
      </c>
    </row>
    <row r="44" spans="4:10" x14ac:dyDescent="0.25">
      <c r="D44" s="11" t="str">
        <f t="shared" si="3"/>
        <v/>
      </c>
      <c r="E44" s="12" t="str">
        <f t="shared" si="4"/>
        <v/>
      </c>
      <c r="F44" s="17"/>
      <c r="G44" s="18"/>
      <c r="H44" s="13" t="str">
        <f t="shared" si="1"/>
        <v/>
      </c>
      <c r="I44" s="13" t="str">
        <f t="shared" si="0"/>
        <v/>
      </c>
      <c r="J44" s="13" t="str">
        <f t="shared" si="2"/>
        <v/>
      </c>
    </row>
    <row r="45" spans="4:10" x14ac:dyDescent="0.25">
      <c r="D45" s="11" t="str">
        <f t="shared" ref="D45:D47" si="5">IF($E45="","",D44+1)</f>
        <v/>
      </c>
      <c r="E45" s="12" t="str">
        <f t="shared" si="4"/>
        <v/>
      </c>
      <c r="F45" s="17"/>
      <c r="G45" s="18"/>
      <c r="H45" s="13" t="str">
        <f t="shared" si="1"/>
        <v/>
      </c>
      <c r="I45" s="13" t="str">
        <f t="shared" si="0"/>
        <v/>
      </c>
      <c r="J45" s="13" t="str">
        <f t="shared" si="2"/>
        <v/>
      </c>
    </row>
    <row r="46" spans="4:10" x14ac:dyDescent="0.25">
      <c r="D46" s="11" t="str">
        <f t="shared" si="5"/>
        <v/>
      </c>
      <c r="E46" s="12" t="str">
        <f t="shared" si="4"/>
        <v/>
      </c>
      <c r="F46" s="17"/>
      <c r="G46" s="18"/>
      <c r="H46" s="13" t="str">
        <f t="shared" si="1"/>
        <v/>
      </c>
      <c r="I46" s="13" t="str">
        <f t="shared" si="0"/>
        <v/>
      </c>
      <c r="J46" s="13" t="str">
        <f t="shared" si="2"/>
        <v/>
      </c>
    </row>
    <row r="47" spans="4:10" x14ac:dyDescent="0.25">
      <c r="D47" s="11" t="str">
        <f t="shared" si="5"/>
        <v/>
      </c>
      <c r="E47" s="12" t="str">
        <f t="shared" si="4"/>
        <v/>
      </c>
      <c r="F47" s="17"/>
      <c r="G47" s="18"/>
      <c r="H47" s="13" t="str">
        <f t="shared" si="1"/>
        <v/>
      </c>
      <c r="I47" s="13" t="str">
        <f t="shared" si="0"/>
        <v/>
      </c>
      <c r="J47" s="13" t="str">
        <f t="shared" si="2"/>
        <v/>
      </c>
    </row>
    <row r="48" spans="4:10" x14ac:dyDescent="0.25">
      <c r="D48" s="11" t="str">
        <f t="shared" si="3"/>
        <v/>
      </c>
      <c r="E48" s="12" t="str">
        <f t="shared" si="4"/>
        <v/>
      </c>
    </row>
  </sheetData>
  <sheetProtection algorithmName="SHA-512" hashValue="S9jec3RQAZqu4KCqOn9WNLfA/DRV4xnrc29fn2wSV5ZkW4jlrWwIgGdOrb8vouOOSxqLcx7DHCuWVDTTxvim1Q==" saltValue="vvcy7BV61n4STNIKc32TzA==" spinCount="100000" sheet="1" objects="1" scenarios="1"/>
  <protectedRanges>
    <protectedRange sqref="G13:G47" name="Total Cost"/>
    <protectedRange sqref="F13:F47" name="CPI"/>
    <protectedRange sqref="B8:B12" name="Assumptions"/>
    <protectedRange sqref="G7:G12" name="Total Cost_1"/>
    <protectedRange sqref="F7:F12" name="CPI_1"/>
  </protectedRanges>
  <mergeCells count="4">
    <mergeCell ref="A16:A17"/>
    <mergeCell ref="B16:B17"/>
    <mergeCell ref="A7:B7"/>
    <mergeCell ref="A15:B15"/>
  </mergeCells>
  <conditionalFormatting sqref="B8">
    <cfRule type="expression" dxfId="10" priority="12">
      <formula>NOT(ISBLANK($B$8))</formula>
    </cfRule>
  </conditionalFormatting>
  <conditionalFormatting sqref="B9">
    <cfRule type="expression" dxfId="9" priority="11">
      <formula>NOT(ISBLANK($B$9))</formula>
    </cfRule>
  </conditionalFormatting>
  <conditionalFormatting sqref="B10">
    <cfRule type="expression" dxfId="8" priority="10">
      <formula>NOT(ISBLANK($B$10))</formula>
    </cfRule>
  </conditionalFormatting>
  <conditionalFormatting sqref="B11">
    <cfRule type="expression" dxfId="7" priority="9">
      <formula>NOT(ISBLANK($B$11))</formula>
    </cfRule>
  </conditionalFormatting>
  <conditionalFormatting sqref="B12">
    <cfRule type="expression" dxfId="6" priority="8">
      <formula>NOT(ISBLANK($B$12))</formula>
    </cfRule>
  </conditionalFormatting>
  <conditionalFormatting sqref="B16">
    <cfRule type="expression" dxfId="5" priority="7">
      <formula>NOT(ISBLANK($B$12))</formula>
    </cfRule>
  </conditionalFormatting>
  <conditionalFormatting sqref="B18">
    <cfRule type="expression" dxfId="4" priority="6">
      <formula>NOT(ISBLANK($B$12))</formula>
    </cfRule>
  </conditionalFormatting>
  <conditionalFormatting sqref="F13:F47">
    <cfRule type="expression" dxfId="3" priority="5">
      <formula>NOT(ISBLANK(F13))</formula>
    </cfRule>
  </conditionalFormatting>
  <conditionalFormatting sqref="G13:G47">
    <cfRule type="expression" dxfId="2" priority="4">
      <formula>NOT(ISBLANK(G13))</formula>
    </cfRule>
  </conditionalFormatting>
  <conditionalFormatting sqref="F7:F12">
    <cfRule type="expression" dxfId="1" priority="2">
      <formula>NOT(ISBLANK(F7))</formula>
    </cfRule>
  </conditionalFormatting>
  <conditionalFormatting sqref="G7:G12">
    <cfRule type="expression" dxfId="0" priority="1">
      <formula>NOT(ISBLANK(G7))</formula>
    </cfRule>
  </conditionalFormatting>
  <dataValidations xWindow="1053" yWindow="471" count="8">
    <dataValidation type="decimal" showInputMessage="1" showErrorMessage="1" errorTitle="Discount rate" error="The discount rate must be entered in decimal format, i.e. 05.00 and not 5%. _x000a__x000a_This field cannot be left blank." promptTitle="Discount rate" prompt="Enter the discount rate in decimal format 00.00. _x000a__x000a_Example : for a 5% discount rate, enter 05.00._x000a__x000a_We recommend a discount rate of 0.1." sqref="B10" xr:uid="{86C3D8C8-6E73-4C9F-B7B7-D2C5A8806FEA}">
      <formula1>0</formula1>
      <formula2>1</formula2>
    </dataValidation>
    <dataValidation type="whole" operator="greaterThan" allowBlank="1" showInputMessage="1" showErrorMessage="1" errorTitle="Number of program beneficiaries" error="The number of beneficiaries must be a whole number greater than 0." promptTitle="Number of program beneficiaries" prompt="Enter the total number of beneficiaries over the study period (from Base year to Analysis year)." sqref="B11" xr:uid="{AB295190-7255-44B5-A8AB-E26AEBF7D7BC}">
      <formula1>0</formula1>
    </dataValidation>
    <dataValidation allowBlank="1" showInputMessage="1" showErrorMessage="1" promptTitle="Impact estimate" prompt="Enter the impact estimate for the study period (from Base year to Analysis year)." sqref="B12" xr:uid="{84D90CAE-F4B9-4478-BC10-DD3417DB3B0D}"/>
    <dataValidation allowBlank="1" showInputMessage="1" showErrorMessage="1" promptTitle="Total cost (USD)" prompt="Future costs discounted; all costs expressed in Analysis year prices." sqref="B16" xr:uid="{03EAE5F2-CBC0-46C0-856C-503858D0B904}"/>
    <dataValidation allowBlank="1" showInputMessage="1" showErrorMessage="1" promptTitle="Cost-Effectiveness Ratio" prompt="CER = Total Cost / Impact estimate _x000a__x000a_Interpretation: USD amount needed for each additional unit of impact. " sqref="B18" xr:uid="{1C6D3841-7ED1-4E14-81CA-7A0817C5D0BB}"/>
    <dataValidation allowBlank="1" showInputMessage="1" showErrorMessage="1" promptTitle="CPI (USD)" prompt="Current and historic CPI data can be obrained from: _x000a_https://data.bls.gov/pdq/SurveyOutputServlet" sqref="F6" xr:uid="{EF27DBD2-49EF-401C-BF1C-738222752667}"/>
    <dataValidation allowBlank="1" showInputMessage="1" showErrorMessage="1" promptTitle="Total Costs (USD)" prompt="Enter total annual USD program costs from your Costing Tools._x000a__x000a_See tab &quot;Aggregate cost data&quot; for L1 Costing Tool and tab &quot;Summary Costs&quot; for L2 Costing Tool." sqref="G5:G6" xr:uid="{45E89B2E-480B-44F7-A13C-65395CE436CA}"/>
    <dataValidation allowBlank="1" showInputMessage="1" showErrorMessage="1" promptTitle="CPI (USD)" prompt="Current and historic CPI data (All Urban Consumers (Current Series)) can be obrained from: _x000a_https://data.bls.gov/." sqref="F5" xr:uid="{3265962A-33C5-4540-AD63-7A92016582B6}"/>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053" yWindow="471" count="2">
        <x14:dataValidation type="list" showInputMessage="1" showErrorMessage="1" errorTitle="Analysis year" error="Select the last (most recent) year for which you have cost and impact data. This field cannot be left blank." promptTitle="Analysis year" prompt="Select the last (most recent) year for which you have cost and impact data." xr:uid="{D16A8C57-DA9A-4463-9E69-FC26DF9242B1}">
          <x14:formula1>
            <xm:f>lists!A$1:A$41</xm:f>
          </x14:formula1>
          <xm:sqref>B9</xm:sqref>
        </x14:dataValidation>
        <x14:dataValidation type="list" showInputMessage="1" showErrorMessage="1" errorTitle="Base year " error="Please select the first year for which you have cost and impact data. This field cannot be left blank." promptTitle="Base year " prompt="Select the first year for which you have cost and impact data." xr:uid="{9B31126A-3CB2-4F37-8B9E-FD00B1F809C2}">
          <x14:formula1>
            <xm:f>lists!A$1:A$41</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527B4-BBFE-4769-B573-D0EC509115F2}">
  <dimension ref="A1:A41"/>
  <sheetViews>
    <sheetView topLeftCell="A23" workbookViewId="0">
      <selection activeCell="A42" sqref="A42:A43"/>
    </sheetView>
  </sheetViews>
  <sheetFormatPr defaultRowHeight="15" x14ac:dyDescent="0.25"/>
  <sheetData>
    <row r="1" spans="1:1" x14ac:dyDescent="0.25">
      <c r="A1">
        <v>2000</v>
      </c>
    </row>
    <row r="2" spans="1:1" x14ac:dyDescent="0.25">
      <c r="A2">
        <f>A1+1</f>
        <v>2001</v>
      </c>
    </row>
    <row r="3" spans="1:1" x14ac:dyDescent="0.25">
      <c r="A3">
        <f t="shared" ref="A3:A41" si="0">A2+1</f>
        <v>2002</v>
      </c>
    </row>
    <row r="4" spans="1:1" x14ac:dyDescent="0.25">
      <c r="A4">
        <f t="shared" si="0"/>
        <v>2003</v>
      </c>
    </row>
    <row r="5" spans="1:1" x14ac:dyDescent="0.25">
      <c r="A5">
        <f t="shared" si="0"/>
        <v>2004</v>
      </c>
    </row>
    <row r="6" spans="1:1" x14ac:dyDescent="0.25">
      <c r="A6">
        <f t="shared" si="0"/>
        <v>2005</v>
      </c>
    </row>
    <row r="7" spans="1:1" x14ac:dyDescent="0.25">
      <c r="A7">
        <f t="shared" si="0"/>
        <v>2006</v>
      </c>
    </row>
    <row r="8" spans="1:1" x14ac:dyDescent="0.25">
      <c r="A8">
        <f t="shared" si="0"/>
        <v>2007</v>
      </c>
    </row>
    <row r="9" spans="1:1" x14ac:dyDescent="0.25">
      <c r="A9">
        <f t="shared" si="0"/>
        <v>2008</v>
      </c>
    </row>
    <row r="10" spans="1:1" x14ac:dyDescent="0.25">
      <c r="A10">
        <f t="shared" si="0"/>
        <v>2009</v>
      </c>
    </row>
    <row r="11" spans="1:1" x14ac:dyDescent="0.25">
      <c r="A11">
        <f t="shared" si="0"/>
        <v>2010</v>
      </c>
    </row>
    <row r="12" spans="1:1" x14ac:dyDescent="0.25">
      <c r="A12">
        <f t="shared" si="0"/>
        <v>2011</v>
      </c>
    </row>
    <row r="13" spans="1:1" x14ac:dyDescent="0.25">
      <c r="A13">
        <f t="shared" si="0"/>
        <v>2012</v>
      </c>
    </row>
    <row r="14" spans="1:1" x14ac:dyDescent="0.25">
      <c r="A14">
        <f t="shared" si="0"/>
        <v>2013</v>
      </c>
    </row>
    <row r="15" spans="1:1" x14ac:dyDescent="0.25">
      <c r="A15">
        <f t="shared" si="0"/>
        <v>2014</v>
      </c>
    </row>
    <row r="16" spans="1:1" x14ac:dyDescent="0.25">
      <c r="A16">
        <f t="shared" si="0"/>
        <v>2015</v>
      </c>
    </row>
    <row r="17" spans="1:1" x14ac:dyDescent="0.25">
      <c r="A17">
        <f t="shared" si="0"/>
        <v>2016</v>
      </c>
    </row>
    <row r="18" spans="1:1" x14ac:dyDescent="0.25">
      <c r="A18">
        <f t="shared" si="0"/>
        <v>2017</v>
      </c>
    </row>
    <row r="19" spans="1:1" x14ac:dyDescent="0.25">
      <c r="A19">
        <f t="shared" si="0"/>
        <v>2018</v>
      </c>
    </row>
    <row r="20" spans="1:1" x14ac:dyDescent="0.25">
      <c r="A20">
        <f t="shared" si="0"/>
        <v>2019</v>
      </c>
    </row>
    <row r="21" spans="1:1" x14ac:dyDescent="0.25">
      <c r="A21">
        <f t="shared" si="0"/>
        <v>2020</v>
      </c>
    </row>
    <row r="22" spans="1:1" x14ac:dyDescent="0.25">
      <c r="A22">
        <f t="shared" si="0"/>
        <v>2021</v>
      </c>
    </row>
    <row r="23" spans="1:1" x14ac:dyDescent="0.25">
      <c r="A23">
        <f t="shared" si="0"/>
        <v>2022</v>
      </c>
    </row>
    <row r="24" spans="1:1" x14ac:dyDescent="0.25">
      <c r="A24">
        <f t="shared" si="0"/>
        <v>2023</v>
      </c>
    </row>
    <row r="25" spans="1:1" x14ac:dyDescent="0.25">
      <c r="A25">
        <f t="shared" si="0"/>
        <v>2024</v>
      </c>
    </row>
    <row r="26" spans="1:1" x14ac:dyDescent="0.25">
      <c r="A26">
        <f t="shared" si="0"/>
        <v>2025</v>
      </c>
    </row>
    <row r="27" spans="1:1" x14ac:dyDescent="0.25">
      <c r="A27">
        <f t="shared" si="0"/>
        <v>2026</v>
      </c>
    </row>
    <row r="28" spans="1:1" x14ac:dyDescent="0.25">
      <c r="A28">
        <f t="shared" si="0"/>
        <v>2027</v>
      </c>
    </row>
    <row r="29" spans="1:1" x14ac:dyDescent="0.25">
      <c r="A29">
        <f t="shared" si="0"/>
        <v>2028</v>
      </c>
    </row>
    <row r="30" spans="1:1" x14ac:dyDescent="0.25">
      <c r="A30">
        <f t="shared" si="0"/>
        <v>2029</v>
      </c>
    </row>
    <row r="31" spans="1:1" x14ac:dyDescent="0.25">
      <c r="A31">
        <f t="shared" si="0"/>
        <v>2030</v>
      </c>
    </row>
    <row r="32" spans="1:1" x14ac:dyDescent="0.25">
      <c r="A32">
        <f t="shared" si="0"/>
        <v>2031</v>
      </c>
    </row>
    <row r="33" spans="1:1" x14ac:dyDescent="0.25">
      <c r="A33">
        <f t="shared" si="0"/>
        <v>2032</v>
      </c>
    </row>
    <row r="34" spans="1:1" x14ac:dyDescent="0.25">
      <c r="A34">
        <f t="shared" si="0"/>
        <v>2033</v>
      </c>
    </row>
    <row r="35" spans="1:1" x14ac:dyDescent="0.25">
      <c r="A35">
        <f t="shared" si="0"/>
        <v>2034</v>
      </c>
    </row>
    <row r="36" spans="1:1" x14ac:dyDescent="0.25">
      <c r="A36">
        <f t="shared" si="0"/>
        <v>2035</v>
      </c>
    </row>
    <row r="37" spans="1:1" x14ac:dyDescent="0.25">
      <c r="A37">
        <f t="shared" si="0"/>
        <v>2036</v>
      </c>
    </row>
    <row r="38" spans="1:1" x14ac:dyDescent="0.25">
      <c r="A38">
        <f t="shared" si="0"/>
        <v>2037</v>
      </c>
    </row>
    <row r="39" spans="1:1" x14ac:dyDescent="0.25">
      <c r="A39">
        <f t="shared" si="0"/>
        <v>2038</v>
      </c>
    </row>
    <row r="40" spans="1:1" x14ac:dyDescent="0.25">
      <c r="A40">
        <f t="shared" si="0"/>
        <v>2039</v>
      </c>
    </row>
    <row r="41" spans="1:1" x14ac:dyDescent="0.25">
      <c r="A41">
        <f t="shared" si="0"/>
        <v>2040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E A A B Q S w M E F A A C A A g A 7 E 5 J T 3 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O x O S 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s T k l P d T W a 1 A A B A A D e A Q A A E w A c A E Z v c m 1 1 b G F z L 1 N l Y 3 R p b 2 4 x L m 0 g o h g A K K A U A A A A A A A A A A A A A A A A A A A A A A A A A A A A d Z B B a 4 Q w E I X v g v 9 h y E J Z w e r 2 2 C 4 9 W Q o 9 d C s o 9 F B 6 i H F W Q 2 M i y V h a x P / e q L 0 U t 7 n k 8 T 5 m X l 4 c C p J G Q 7 H e N 8 c w C A P X c o s 1 7 N i T P i u + 8 C v I r R T o G N y D Q g o D 8 K c w g x X o n V e s k p w 3 u J 9 F Z j S h J r d n L V H v 7 t K 0 5 s S T S r m k M Z 8 p i 6 J 4 H X / w 9 s F P r 2 v G w / Q 2 O + + / d M e y l u v G v 6 P 8 7 n H O L X m l M C k t 1 + 5 s b J c Z N X R 6 h m 6 / r I r H k c 2 i 4 g 7 h x D t k M Z D H Q P h F U w w j K 3 o U k i s 4 G f J l N r g 0 P e R S f L g N m d f C o 9 Q 1 2 g 1 7 0 Q i F s I h 6 g 5 4 H R f L 6 P 7 r 0 2 W a V X v i s S 2 i t f P v H n 6 I w k P r i n x 1 / A F B L A Q I t A B Q A A g A I A O x O S U 9 8 w t L c q A A A A P k A A A A S A A A A A A A A A A A A A A A A A A A A A A B D b 2 5 m a W c v U G F j a 2 F n Z S 5 4 b W x Q S w E C L Q A U A A I A C A D s T k l P D 8 r p q 6 Q A A A D p A A A A E w A A A A A A A A A A A A A A A A D 0 A A A A W 0 N v b n R l b n R f V H l w Z X N d L n h t b F B L A Q I t A B Q A A g A I A O x O S U 9 1 N Z r U A A E A A N 4 B A A A T A A A A A A A A A A A A A A A A A O U B A A B G b 3 J t d W x h c y 9 T Z W N 0 a W 9 u M S 5 t U E s F B g A A A A A D A A M A w g A A A D I 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o O A A A A A A A A 6 A 0 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l u Z m x h d G l v b i U y M C U y N i U y M F B y a W N 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x I i A v P j x F b n R y e S B U e X B l P S J G a W x s R X J y b 3 J D b 2 R l I i B W Y W x 1 Z T 0 i c 1 V u a 2 5 v d 2 4 i I C 8 + P E V u d H J 5 I F R 5 c G U 9 I k Z p b G x F c n J v c k N v d W 5 0 I i B W Y W x 1 Z T 0 i b D A i I C 8 + P E V u d H J 5 I F R 5 c G U 9 I k Z p b G x M Y X N 0 V X B k Y X R l Z C I g V m F s d W U 9 I m Q y M D E 5 L T E w L T A 5 V D E z O j U 1 O j E 2 L j E y O D E x N z N a I i A v P j x F b n R y e S B U e X B l P S J G a W x s Q 2 9 s d W 1 u V H l w Z X M i I F Z h b H V l P S J z Q m d Z R 0 J n W U d C Z 1 l H I i A v P j x F b n R y e S B U e X B l P S J G a W x s Q 2 9 s d W 1 u T m F t Z X M i I F Z h b H V l P S J z W y Z x d W 9 0 O 0 R h d G F i Y X N l I E 5 h b W U m c X V v d D s s J n F 1 b 3 Q 7 U 3 B l Y 2 l h b C B O b 3 R p Y 2 U m c X V v d D s s J n F 1 b 3 Q 7 V G 9 w I F B p Y 2 t z J n F 1 b 3 Q 7 L C Z x d W 9 0 O 0 R h d G E g R m l u Z G V y J n F 1 b 3 Q 7 L C Z x d W 9 0 O 0 9 u Z S B T Y 3 J l Z W 4 m c X V v d D s s J n F 1 b 3 Q 7 T X V s d G k t I F N j c m V l b i Z x d W 9 0 O y w m c X V v d D t U Y W J s Z X M m c X V v d D s s J n F 1 b 3 Q 7 V G V 4 d C B G a W x l c y Z x d W 9 0 O y w m c X V v d D t D b 2 x 1 b W 4 5 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S W 5 m b G F 0 a W 9 u I F x 1 M D A y N i B Q c m l j Z X M v Q 2 h h b m d l Z C B U e X B l L n t E Y X R h Y m F z Z S B O Y W 1 l L D B 9 J n F 1 b 3 Q 7 L C Z x d W 9 0 O 1 N l Y 3 R p b 2 4 x L 0 l u Z m x h d G l v b i B c d T A w M j Y g U H J p Y 2 V z L 0 N o Y W 5 n Z W Q g V H l w Z S 5 7 U 3 B l Y 2 l h b C B O b 3 R p Y 2 U s M X 0 m c X V v d D s s J n F 1 b 3 Q 7 U 2 V j d G l v b j E v S W 5 m b G F 0 a W 9 u I F x 1 M D A y N i B Q c m l j Z X M v Q 2 h h b m d l Z C B U e X B l L n t U b 3 A g U G l j a 3 M s M n 0 m c X V v d D s s J n F 1 b 3 Q 7 U 2 V j d G l v b j E v S W 5 m b G F 0 a W 9 u I F x 1 M D A y N i B Q c m l j Z X M v Q 2 h h b m d l Z C B U e X B l L n t E Y X R h I E Z p b m R l c i w z f S Z x d W 9 0 O y w m c X V v d D t T Z W N 0 a W 9 u M S 9 J b m Z s Y X R p b 2 4 g X H U w M D I 2 I F B y a W N l c y 9 D a G F u Z 2 V k I F R 5 c G U u e 0 9 u Z S B T Y 3 J l Z W 4 s N H 0 m c X V v d D s s J n F 1 b 3 Q 7 U 2 V j d G l v b j E v S W 5 m b G F 0 a W 9 u I F x 1 M D A y N i B Q c m l j Z X M v Q 2 h h b m d l Z C B U e X B l L n t N d W x 0 a S 0 g U 2 N y Z W V u L D V 9 J n F 1 b 3 Q 7 L C Z x d W 9 0 O 1 N l Y 3 R p b 2 4 x L 0 l u Z m x h d G l v b i B c d T A w M j Y g U H J p Y 2 V z L 0 N o Y W 5 n Z W Q g V H l w Z S 5 7 V G F i b G V z L D Z 9 J n F 1 b 3 Q 7 L C Z x d W 9 0 O 1 N l Y 3 R p b 2 4 x L 0 l u Z m x h d G l v b i B c d T A w M j Y g U H J p Y 2 V z L 0 N o Y W 5 n Z W Q g V H l w Z S 5 7 V G V 4 d C B G a W x l c y w 3 f S Z x d W 9 0 O y w m c X V v d D t T Z W N 0 a W 9 u M S 9 J b m Z s Y X R p b 2 4 g X H U w M D I 2 I F B y a W N l c y 9 D a G F u Z 2 V k I F R 5 c G U u e 0 N v b H V t b j k s O H 0 m c X V v d D t d L C Z x d W 9 0 O 0 N v b H V t b k N v d W 5 0 J n F 1 b 3 Q 7 O j k s J n F 1 b 3 Q 7 S 2 V 5 Q 2 9 s d W 1 u T m F t Z X M m c X V v d D s 6 W 1 0 s J n F 1 b 3 Q 7 Q 2 9 s d W 1 u S W R l b n R p d G l l c y Z x d W 9 0 O z p b J n F 1 b 3 Q 7 U 2 V j d G l v b j E v S W 5 m b G F 0 a W 9 u I F x 1 M D A y N i B Q c m l j Z X M v Q 2 h h b m d l Z C B U e X B l L n t E Y X R h Y m F z Z S B O Y W 1 l L D B 9 J n F 1 b 3 Q 7 L C Z x d W 9 0 O 1 N l Y 3 R p b 2 4 x L 0 l u Z m x h d G l v b i B c d T A w M j Y g U H J p Y 2 V z L 0 N o Y W 5 n Z W Q g V H l w Z S 5 7 U 3 B l Y 2 l h b C B O b 3 R p Y 2 U s M X 0 m c X V v d D s s J n F 1 b 3 Q 7 U 2 V j d G l v b j E v S W 5 m b G F 0 a W 9 u I F x 1 M D A y N i B Q c m l j Z X M v Q 2 h h b m d l Z C B U e X B l L n t U b 3 A g U G l j a 3 M s M n 0 m c X V v d D s s J n F 1 b 3 Q 7 U 2 V j d G l v b j E v S W 5 m b G F 0 a W 9 u I F x 1 M D A y N i B Q c m l j Z X M v Q 2 h h b m d l Z C B U e X B l L n t E Y X R h I E Z p b m R l c i w z f S Z x d W 9 0 O y w m c X V v d D t T Z W N 0 a W 9 u M S 9 J b m Z s Y X R p b 2 4 g X H U w M D I 2 I F B y a W N l c y 9 D a G F u Z 2 V k I F R 5 c G U u e 0 9 u Z S B T Y 3 J l Z W 4 s N H 0 m c X V v d D s s J n F 1 b 3 Q 7 U 2 V j d G l v b j E v S W 5 m b G F 0 a W 9 u I F x 1 M D A y N i B Q c m l j Z X M v Q 2 h h b m d l Z C B U e X B l L n t N d W x 0 a S 0 g U 2 N y Z W V u L D V 9 J n F 1 b 3 Q 7 L C Z x d W 9 0 O 1 N l Y 3 R p b 2 4 x L 0 l u Z m x h d G l v b i B c d T A w M j Y g U H J p Y 2 V z L 0 N o Y W 5 n Z W Q g V H l w Z S 5 7 V G F i b G V z L D Z 9 J n F 1 b 3 Q 7 L C Z x d W 9 0 O 1 N l Y 3 R p b 2 4 x L 0 l u Z m x h d G l v b i B c d T A w M j Y g U H J p Y 2 V z L 0 N o Y W 5 n Z W Q g V H l w Z S 5 7 V G V 4 d C B G a W x l c y w 3 f S Z x d W 9 0 O y w m c X V v d D t T Z W N 0 a W 9 u M S 9 J b m Z s Y X R p b 2 4 g X H U w M D I 2 I F B y a W N l c y 9 D a G F u Z 2 V k I F R 5 c G U u e 0 N v b H V t b j k s O H 0 m c X V v d D t d L C Z x d W 9 0 O 1 J l b G F 0 a W 9 u c 2 h p c E l u Z m 8 m c X V v d D s 6 W 1 1 9 I i A v P j w v U 3 R h Y m x l R W 5 0 c m l l c z 4 8 L 0 l 0 Z W 0 + P E l 0 Z W 0 + P E l 0 Z W 1 M b 2 N h d G l v b j 4 8 S X R l b V R 5 c G U + R m 9 y b X V s Y T w v S X R l b V R 5 c G U + P E l 0 Z W 1 Q Y X R o P l N l Y 3 R p b 2 4 x L 0 l u Z m x h d G l v b i U y M C U y N i U y M F B y a W N l c y 9 T b 3 V y Y 2 U 8 L 0 l 0 Z W 1 Q Y X R o P j w v S X R l b U x v Y 2 F 0 a W 9 u P j x T d G F i b G V F b n R y a W V z I C 8 + P C 9 J d G V t P j x J d G V t P j x J d G V t T G 9 j Y X R p b 2 4 + P E l 0 Z W 1 U e X B l P k Z v c m 1 1 b G E 8 L 0 l 0 Z W 1 U e X B l P j x J d G V t U G F 0 a D 5 T Z W N 0 a W 9 u M S 9 J b m Z s Y X R p b 2 4 l M j A l M j Y l M j B Q c m l j Z X M v R G F 0 Y T A 8 L 0 l 0 Z W 1 Q Y X R o P j w v S X R l b U x v Y 2 F 0 a W 9 u P j x T d G F i b G V F b n R y a W V z I C 8 + P C 9 J d G V t P j x J d G V t P j x J d G V t T G 9 j Y X R p b 2 4 + P E l 0 Z W 1 U e X B l P k Z v c m 1 1 b G E 8 L 0 l 0 Z W 1 U e X B l P j x J d G V t U G F 0 a D 5 T Z W N 0 a W 9 u M S 9 J b m Z s Y X R p b 2 4 l M j A l M j Y l M j B Q c m l j Z X M v Q 2 h h b m d l Z C U y M F R 5 c G U 8 L 0 l 0 Z W 1 Q Y X R o P j w v S X R l b U x v Y 2 F 0 a W 9 u P j x T d G F i b G V F b n R y a W V z I C 8 + P C 9 J d G V t P j w v S X R l b X M + P C 9 M b 2 N h b F B h Y 2 t h Z 2 V N Z X R h Z G F 0 Y U Z p b G U + F g A A A F B L B Q Y A A A A A A A A A A A A A A A A A A A A A A A D a A A A A A Q A A A N C M n d 8 B F d E R j H o A w E / C l + s B A A A A v t R S s l 7 b 1 U 6 s e p B I h h N C H A A A A A A C A A A A A A A D Z g A A w A A A A B A A A A A x x m L r Q U H q y T 6 k j t P s u M V E A A A A A A S A A A C g A A A A E A A A A I W 2 f H 6 D C G y O O 2 u d A s Y 2 d z 9 Q A A A A T M H f x W S + + L N w p e 5 A U K c G 0 F X 7 P f j M i a W 5 t K Z x 4 a 6 1 Y W m S / 3 T T x c M j T t 2 0 H r h q A Q B L i X H 1 f k m W 4 H 9 p C R J U I b B W z u K Y A 9 g V o l K i s s l y O X a U P d c U A A A A f p / z u n 4 e h f i w d F p c 5 m J d U p n i O 6 8 = < / D a t a M a s h u p > 
</file>

<file path=customXml/itemProps1.xml><?xml version="1.0" encoding="utf-8"?>
<ds:datastoreItem xmlns:ds="http://schemas.openxmlformats.org/officeDocument/2006/customXml" ds:itemID="{6010FF9F-9D06-4EE7-B2C5-2E17257C949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Analysis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Garima Siwach`</dc:creator>
  <cp:lastModifiedBy>Siwach, Garima</cp:lastModifiedBy>
  <dcterms:created xsi:type="dcterms:W3CDTF">2019-10-04T15:40:51Z</dcterms:created>
  <dcterms:modified xsi:type="dcterms:W3CDTF">2019-12-23T21:58:40Z</dcterms:modified>
</cp:coreProperties>
</file>